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1\Desktop\питание 2024-2025\ЕЖЕДНЕВНОЕ МЕНЮ\"/>
    </mc:Choice>
  </mc:AlternateContent>
  <bookViews>
    <workbookView xWindow="0" yWindow="0" windowWidth="24000" windowHeight="9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24" i="1" s="1"/>
  <c r="J43" i="1" l="1"/>
  <c r="F43" i="1"/>
  <c r="J138" i="1"/>
  <c r="H195" i="1"/>
  <c r="F195" i="1"/>
  <c r="F196" i="1" s="1"/>
  <c r="G195" i="1"/>
  <c r="J195" i="1"/>
  <c r="J196" i="1" s="1"/>
  <c r="I176" i="1"/>
  <c r="H176" i="1"/>
  <c r="G176" i="1"/>
  <c r="I157" i="1"/>
  <c r="G157" i="1"/>
  <c r="I138" i="1"/>
  <c r="H138" i="1"/>
  <c r="I119" i="1"/>
  <c r="H119" i="1"/>
  <c r="G119" i="1"/>
  <c r="I100" i="1"/>
  <c r="G100" i="1"/>
  <c r="H100" i="1"/>
  <c r="I81" i="1"/>
  <c r="H81" i="1"/>
  <c r="G81" i="1"/>
  <c r="I62" i="1"/>
  <c r="H62" i="1"/>
  <c r="G62" i="1"/>
  <c r="I43" i="1"/>
  <c r="H43" i="1"/>
  <c r="G43" i="1"/>
  <c r="L196" i="1"/>
  <c r="I24" i="1"/>
  <c r="H24" i="1"/>
  <c r="G24" i="1"/>
  <c r="G138" i="1"/>
  <c r="I196" i="1" l="1"/>
  <c r="G196" i="1"/>
  <c r="H196" i="1"/>
</calcChain>
</file>

<file path=xl/sharedStrings.xml><?xml version="1.0" encoding="utf-8"?>
<sst xmlns="http://schemas.openxmlformats.org/spreadsheetml/2006/main" count="315" uniqueCount="100">
  <si>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</si>
  <si>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</si>
  <si>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</si>
  <si>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</si>
  <si>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</si>
  <si>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</si>
  <si>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</si>
  <si>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</si>
  <si>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</si>
  <si>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</si>
  <si>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</si>
  <si>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</si>
  <si>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</si>
  <si>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</si>
  <si>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</si>
  <si>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</si>
  <si>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</si>
  <si>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</si>
  <si>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</si>
  <si>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</si>
  <si>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</si>
  <si>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</si>
  <si>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</si>
  <si>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</si>
  <si>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</si>
  <si>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</si>
  <si>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</si>
  <si>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</si>
  <si>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</si>
  <si>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</si>
  <si>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</si>
  <si>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</si>
  <si>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</si>
  <si>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</si>
  <si>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</si>
  <si>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</si>
  <si>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</si>
  <si>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</si>
  <si>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</si>
  <si>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</si>
  <si>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Васильева И.В.</t>
  </si>
  <si>
    <t>Чай с лимоном</t>
  </si>
  <si>
    <t>Хлеб пшеничный</t>
  </si>
  <si>
    <t>Каша молочная пшеничная с маслом</t>
  </si>
  <si>
    <t>Птица ( филе) тушенная в сметанном соусе</t>
  </si>
  <si>
    <t>Макароны отварные</t>
  </si>
  <si>
    <t>Чай с фруктовым соком</t>
  </si>
  <si>
    <t>хлеб ржано - пшеничный</t>
  </si>
  <si>
    <t>200/5</t>
  </si>
  <si>
    <t>Каша молочная овсяная с маслом</t>
  </si>
  <si>
    <t>Чай с сахаром</t>
  </si>
  <si>
    <t>Салат из белокочанной капусты</t>
  </si>
  <si>
    <t>Тефтели рубленые с соусом</t>
  </si>
  <si>
    <t>Каша гречневая вязкая</t>
  </si>
  <si>
    <t>Напиток апельсиновый</t>
  </si>
  <si>
    <t>Хлеб ржано - пшеничный</t>
  </si>
  <si>
    <t>90 (50/40)</t>
  </si>
  <si>
    <t>Каша молочная рисовая с маслом</t>
  </si>
  <si>
    <t>Салат из свеклы</t>
  </si>
  <si>
    <t>Щи из свежей капусты с картофелем с птицей со сметаной</t>
  </si>
  <si>
    <t>250/12,5/5</t>
  </si>
  <si>
    <t>Котлеты рыбные с соусом</t>
  </si>
  <si>
    <t>Пюре картофельное</t>
  </si>
  <si>
    <t>Напиток лимонный</t>
  </si>
  <si>
    <t>Каша молочная пшенная с маслом</t>
  </si>
  <si>
    <t>Салат из свежих помидоров и огурцов</t>
  </si>
  <si>
    <t>Биточки рубленые из филе птицы с соусом</t>
  </si>
  <si>
    <t>Каша рисовая вязкая</t>
  </si>
  <si>
    <t>Компот из свежих плодов</t>
  </si>
  <si>
    <t>Каша молочная гречневая с маслом</t>
  </si>
  <si>
    <t>Салат из белокочанной капусты с яблоками</t>
  </si>
  <si>
    <t>Котлеты особые с соусом</t>
  </si>
  <si>
    <t>Компот из изюма</t>
  </si>
  <si>
    <t>Каша молочная манная с маслом</t>
  </si>
  <si>
    <t>Котлеты  рубленые с соусом</t>
  </si>
  <si>
    <t>Биточки  рыбные с соусом</t>
  </si>
  <si>
    <t>Кнели из цыплят с рисом с соусом</t>
  </si>
  <si>
    <t>Котлеты  рубленые из филе птицы с соусом</t>
  </si>
  <si>
    <t>МБОУ "СОШ №50" г. Чебоксары</t>
  </si>
  <si>
    <t>245/5</t>
  </si>
  <si>
    <t xml:space="preserve">Чай с фруктовым соком </t>
  </si>
  <si>
    <t>напиток апельсиновый</t>
  </si>
  <si>
    <t>Салат из квашеной капусты</t>
  </si>
  <si>
    <t>Борщ из свежей капусты и картофеля  со сметаной</t>
  </si>
  <si>
    <t>Суп картофельный с макаронными изделиями</t>
  </si>
  <si>
    <t xml:space="preserve">Суп картофельный с горохом </t>
  </si>
  <si>
    <t>Огурцы свежие порциями</t>
  </si>
  <si>
    <t xml:space="preserve">Сыр с порциями </t>
  </si>
  <si>
    <t>Суп картофельный с горохом с птицей</t>
  </si>
  <si>
    <t>100 (50/50)</t>
  </si>
  <si>
    <t>Масло порциями</t>
  </si>
  <si>
    <t>200/5/5</t>
  </si>
  <si>
    <t>90 (60/30)</t>
  </si>
  <si>
    <t>Кофейный напитолк с молоком</t>
  </si>
  <si>
    <t>Сыр порциями</t>
  </si>
  <si>
    <t>Суп картофельный с крупой  с птицей</t>
  </si>
  <si>
    <t>Салат из квашеной капусты с яблоками</t>
  </si>
  <si>
    <t>Кофейный напиток с молоком</t>
  </si>
  <si>
    <t>Борщ из свежей капусты и картофеля с птицей со сметаной</t>
  </si>
  <si>
    <t>Суп картофельный с макаронными изделиями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</si>
</sst>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 t="s">
        <v>79</v>
      </c>
      <c r="G6" s="40">
        <v>15.09</v>
      </c>
      <c r="H6" s="40">
        <v>13.92</v>
      </c>
      <c r="I6" s="40">
        <v>38.82</v>
      </c>
      <c r="J6" s="40">
        <v>340</v>
      </c>
      <c r="K6" s="41">
        <v>302</v>
      </c>
      <c r="L6" s="40"/>
    </row>
    <row r="7" spans="1:12" ht="15" x14ac:dyDescent="0.25">
      <c r="A7" s="23"/>
      <c r="B7" s="15"/>
      <c r="C7" s="11"/>
      <c r="D7" s="6"/>
      <c r="E7" s="42" t="s">
        <v>87</v>
      </c>
      <c r="F7" s="43">
        <v>10</v>
      </c>
      <c r="G7" s="43">
        <v>2.4500000000000002</v>
      </c>
      <c r="H7" s="43">
        <v>2.85</v>
      </c>
      <c r="I7" s="43">
        <v>0</v>
      </c>
      <c r="J7" s="43">
        <v>10</v>
      </c>
      <c r="K7" s="44">
        <v>97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0.34</v>
      </c>
      <c r="H8" s="43">
        <v>0.02</v>
      </c>
      <c r="I8" s="43">
        <v>24.53</v>
      </c>
      <c r="J8" s="43">
        <v>95</v>
      </c>
      <c r="K8" s="44">
        <v>79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</v>
      </c>
      <c r="H9" s="43">
        <v>0.4</v>
      </c>
      <c r="I9" s="43">
        <v>24.3</v>
      </c>
      <c r="J9" s="43">
        <v>119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260</v>
      </c>
      <c r="G13" s="19">
        <f t="shared" ref="G13:J13" si="0">SUM(G6:G12)</f>
        <v>21.68</v>
      </c>
      <c r="H13" s="19">
        <f t="shared" si="0"/>
        <v>17.189999999999998</v>
      </c>
      <c r="I13" s="19">
        <f t="shared" si="0"/>
        <v>87.65</v>
      </c>
      <c r="J13" s="19">
        <f t="shared" si="0"/>
        <v>564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60</v>
      </c>
      <c r="G14" s="43">
        <v>0.96</v>
      </c>
      <c r="H14" s="43">
        <v>3.04</v>
      </c>
      <c r="I14" s="43">
        <v>5</v>
      </c>
      <c r="J14" s="43">
        <v>52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88</v>
      </c>
      <c r="F15" s="43" t="s">
        <v>48</v>
      </c>
      <c r="G15" s="43">
        <v>5.9</v>
      </c>
      <c r="H15" s="43">
        <v>3.11</v>
      </c>
      <c r="I15" s="43">
        <v>15.98</v>
      </c>
      <c r="J15" s="43">
        <v>118</v>
      </c>
      <c r="K15" s="44">
        <v>139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44</v>
      </c>
      <c r="F16" s="43" t="s">
        <v>89</v>
      </c>
      <c r="G16" s="43">
        <v>14.28</v>
      </c>
      <c r="H16" s="43">
        <v>18.059999999999999</v>
      </c>
      <c r="I16" s="43">
        <v>7.27</v>
      </c>
      <c r="J16" s="43">
        <v>248</v>
      </c>
      <c r="K16" s="44">
        <v>493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5.0999999999999996</v>
      </c>
      <c r="H17" s="43">
        <v>9.15</v>
      </c>
      <c r="I17" s="43">
        <v>34.200000000000003</v>
      </c>
      <c r="J17" s="43">
        <v>241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0.26</v>
      </c>
      <c r="H18" s="43">
        <v>0.06</v>
      </c>
      <c r="I18" s="43">
        <v>15.22</v>
      </c>
      <c r="J18" s="43">
        <v>59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60</v>
      </c>
      <c r="G20" s="43">
        <v>4.5</v>
      </c>
      <c r="H20" s="43">
        <v>0.9</v>
      </c>
      <c r="I20" s="43">
        <v>25.8</v>
      </c>
      <c r="J20" s="43">
        <v>126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470</v>
      </c>
      <c r="G23" s="19">
        <f t="shared" ref="G23:J23" si="2">SUM(G14:G22)</f>
        <v>31.000000000000004</v>
      </c>
      <c r="H23" s="19">
        <f t="shared" si="2"/>
        <v>34.32</v>
      </c>
      <c r="I23" s="19">
        <f t="shared" si="2"/>
        <v>103.47</v>
      </c>
      <c r="J23" s="19">
        <f t="shared" si="2"/>
        <v>844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730</v>
      </c>
      <c r="G24" s="32">
        <f t="shared" ref="G24:J24" si="4">G13+G23</f>
        <v>52.680000000000007</v>
      </c>
      <c r="H24" s="32">
        <f t="shared" si="4"/>
        <v>51.51</v>
      </c>
      <c r="I24" s="32">
        <f t="shared" si="4"/>
        <v>191.12</v>
      </c>
      <c r="J24" s="32">
        <f t="shared" si="4"/>
        <v>1408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 t="s">
        <v>79</v>
      </c>
      <c r="G25" s="40">
        <v>13.96</v>
      </c>
      <c r="H25" s="40">
        <v>12.12</v>
      </c>
      <c r="I25" s="40">
        <v>32.090000000000003</v>
      </c>
      <c r="J25" s="40">
        <v>294</v>
      </c>
      <c r="K25" s="41">
        <v>302</v>
      </c>
      <c r="L25" s="40"/>
    </row>
    <row r="26" spans="1:12" ht="15" x14ac:dyDescent="0.25">
      <c r="A26" s="14"/>
      <c r="B26" s="15"/>
      <c r="C26" s="11"/>
      <c r="D26" s="6"/>
      <c r="E26" s="42" t="s">
        <v>90</v>
      </c>
      <c r="F26" s="43">
        <v>10</v>
      </c>
      <c r="G26" s="43">
        <v>0.05</v>
      </c>
      <c r="H26" s="43">
        <v>7.25</v>
      </c>
      <c r="I26" s="43">
        <v>0.08</v>
      </c>
      <c r="J26" s="43">
        <v>66</v>
      </c>
      <c r="K26" s="44">
        <v>96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0.05</v>
      </c>
      <c r="I27" s="43">
        <v>15.01</v>
      </c>
      <c r="J27" s="43">
        <v>57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3.8</v>
      </c>
      <c r="H28" s="43">
        <v>0.4</v>
      </c>
      <c r="I28" s="43">
        <v>24.3</v>
      </c>
      <c r="J28" s="43">
        <v>119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260</v>
      </c>
      <c r="G32" s="19">
        <f t="shared" ref="G32" si="6">SUM(G25:G31)</f>
        <v>18.010000000000002</v>
      </c>
      <c r="H32" s="19">
        <f t="shared" ref="H32" si="7">SUM(H25:H31)</f>
        <v>19.819999999999997</v>
      </c>
      <c r="I32" s="19">
        <f t="shared" ref="I32" si="8">SUM(I25:I31)</f>
        <v>71.48</v>
      </c>
      <c r="J32" s="19">
        <f t="shared" ref="J32:L32" si="9">SUM(J25:J31)</f>
        <v>536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0.93</v>
      </c>
      <c r="H33" s="43">
        <v>3.05</v>
      </c>
      <c r="I33" s="43">
        <v>5.65</v>
      </c>
      <c r="J33" s="43">
        <v>53</v>
      </c>
      <c r="K33" s="44">
        <v>43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 t="s">
        <v>91</v>
      </c>
      <c r="G34" s="43">
        <v>3.56</v>
      </c>
      <c r="H34" s="43">
        <v>7.82</v>
      </c>
      <c r="I34" s="43">
        <v>10.67</v>
      </c>
      <c r="J34" s="43">
        <v>109</v>
      </c>
      <c r="K34" s="44">
        <v>110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 t="s">
        <v>92</v>
      </c>
      <c r="G35" s="43">
        <v>8.56</v>
      </c>
      <c r="H35" s="43">
        <v>14.11</v>
      </c>
      <c r="I35" s="43">
        <v>9.07</v>
      </c>
      <c r="J35" s="43">
        <v>197</v>
      </c>
      <c r="K35" s="44">
        <v>462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4.6100000000000003</v>
      </c>
      <c r="H36" s="43">
        <v>5.53</v>
      </c>
      <c r="I36" s="43">
        <v>22.63</v>
      </c>
      <c r="J36" s="43">
        <v>161</v>
      </c>
      <c r="K36" s="44">
        <v>510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0.2</v>
      </c>
      <c r="H37" s="43">
        <v>0.04</v>
      </c>
      <c r="I37" s="43">
        <v>25.73</v>
      </c>
      <c r="J37" s="43">
        <v>100</v>
      </c>
      <c r="K37" s="44">
        <v>699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60</v>
      </c>
      <c r="G39" s="43">
        <v>4.5</v>
      </c>
      <c r="H39" s="43">
        <v>0.9</v>
      </c>
      <c r="I39" s="43">
        <v>25.8</v>
      </c>
      <c r="J39" s="43">
        <v>126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470</v>
      </c>
      <c r="G42" s="19">
        <f t="shared" ref="G42" si="10">SUM(G33:G41)</f>
        <v>22.36</v>
      </c>
      <c r="H42" s="19">
        <f t="shared" ref="H42" si="11">SUM(H33:H41)</f>
        <v>31.45</v>
      </c>
      <c r="I42" s="19">
        <f t="shared" ref="I42" si="12">SUM(I33:I41)</f>
        <v>99.55</v>
      </c>
      <c r="J42" s="19">
        <f t="shared" ref="J42:L42" si="13">SUM(J33:J41)</f>
        <v>746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730</v>
      </c>
      <c r="G43" s="32">
        <f t="shared" ref="G43" si="14">G32+G42</f>
        <v>40.370000000000005</v>
      </c>
      <c r="H43" s="32">
        <f t="shared" ref="H43" si="15">H32+H42</f>
        <v>51.269999999999996</v>
      </c>
      <c r="I43" s="32">
        <f t="shared" ref="I43" si="16">I32+I42</f>
        <v>171.03</v>
      </c>
      <c r="J43" s="32">
        <f t="shared" ref="J43:L43" si="17">J32+J42</f>
        <v>1282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 t="s">
        <v>79</v>
      </c>
      <c r="G44" s="40">
        <v>12.16</v>
      </c>
      <c r="H44" s="40">
        <v>13.93</v>
      </c>
      <c r="I44" s="40">
        <v>36.619999999999997</v>
      </c>
      <c r="J44" s="40">
        <v>321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93</v>
      </c>
      <c r="F46" s="43">
        <v>200</v>
      </c>
      <c r="G46" s="43">
        <v>2.5</v>
      </c>
      <c r="H46" s="43">
        <v>3.6</v>
      </c>
      <c r="I46" s="43">
        <v>28.7</v>
      </c>
      <c r="J46" s="43">
        <v>152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</v>
      </c>
      <c r="H47" s="43">
        <v>0.4</v>
      </c>
      <c r="I47" s="43">
        <v>24.3</v>
      </c>
      <c r="J47" s="43">
        <v>119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250</v>
      </c>
      <c r="G51" s="19">
        <f t="shared" ref="G51" si="18">SUM(G44:G50)</f>
        <v>18.46</v>
      </c>
      <c r="H51" s="19">
        <f t="shared" ref="H51" si="19">SUM(H44:H50)</f>
        <v>17.93</v>
      </c>
      <c r="I51" s="19">
        <f t="shared" ref="I51" si="20">SUM(I44:I50)</f>
        <v>89.61999999999999</v>
      </c>
      <c r="J51" s="19">
        <f t="shared" ref="J51:L51" si="21">SUM(J44:J50)</f>
        <v>592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0.78</v>
      </c>
      <c r="H52" s="43">
        <v>5.46</v>
      </c>
      <c r="I52" s="43">
        <v>6.1</v>
      </c>
      <c r="J52" s="43">
        <v>77</v>
      </c>
      <c r="K52" s="44">
        <v>88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59</v>
      </c>
      <c r="F53" s="43" t="s">
        <v>60</v>
      </c>
      <c r="G53" s="43">
        <v>6.04</v>
      </c>
      <c r="H53" s="43">
        <v>6.07</v>
      </c>
      <c r="I53" s="43">
        <v>8.3000000000000007</v>
      </c>
      <c r="J53" s="43">
        <v>112</v>
      </c>
      <c r="K53" s="44">
        <v>124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 t="s">
        <v>56</v>
      </c>
      <c r="G54" s="43">
        <v>7.93</v>
      </c>
      <c r="H54" s="43">
        <v>6.66</v>
      </c>
      <c r="I54" s="43">
        <v>12.49</v>
      </c>
      <c r="J54" s="43">
        <v>142</v>
      </c>
      <c r="K54" s="44">
        <v>388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3.7</v>
      </c>
      <c r="H55" s="43">
        <v>6.7</v>
      </c>
      <c r="I55" s="43">
        <v>22.9</v>
      </c>
      <c r="J55" s="43">
        <v>167</v>
      </c>
      <c r="K55" s="44">
        <v>520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0.2</v>
      </c>
      <c r="H56" s="43">
        <v>0.04</v>
      </c>
      <c r="I56" s="43">
        <v>25.73</v>
      </c>
      <c r="J56" s="43">
        <v>100</v>
      </c>
      <c r="K56" s="44">
        <v>699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60</v>
      </c>
      <c r="G58" s="43">
        <v>4.5</v>
      </c>
      <c r="H58" s="43">
        <v>0.9</v>
      </c>
      <c r="I58" s="43">
        <v>25.8</v>
      </c>
      <c r="J58" s="43">
        <v>126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470</v>
      </c>
      <c r="G61" s="19">
        <f t="shared" ref="G61" si="22">SUM(G52:G60)</f>
        <v>23.15</v>
      </c>
      <c r="H61" s="19">
        <f t="shared" ref="H61" si="23">SUM(H52:H60)</f>
        <v>25.83</v>
      </c>
      <c r="I61" s="19">
        <f t="shared" ref="I61" si="24">SUM(I52:I60)</f>
        <v>101.32</v>
      </c>
      <c r="J61" s="19">
        <f t="shared" ref="J61:L61" si="25">SUM(J52:J60)</f>
        <v>724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720</v>
      </c>
      <c r="G62" s="32">
        <f t="shared" ref="G62" si="26">G51+G61</f>
        <v>41.61</v>
      </c>
      <c r="H62" s="32">
        <f t="shared" ref="H62" si="27">H51+H61</f>
        <v>43.76</v>
      </c>
      <c r="I62" s="32">
        <f t="shared" ref="I62" si="28">I51+I61</f>
        <v>190.94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 t="s">
        <v>79</v>
      </c>
      <c r="G63" s="40">
        <v>13.72</v>
      </c>
      <c r="H63" s="40">
        <v>13.91</v>
      </c>
      <c r="I63" s="40">
        <v>33.659999999999997</v>
      </c>
      <c r="J63" s="40">
        <v>314</v>
      </c>
      <c r="K63" s="41">
        <v>302</v>
      </c>
      <c r="L63" s="40"/>
    </row>
    <row r="64" spans="1:12" ht="15" x14ac:dyDescent="0.25">
      <c r="A64" s="23"/>
      <c r="B64" s="15"/>
      <c r="C64" s="11"/>
      <c r="D64" s="6"/>
      <c r="E64" s="42" t="s">
        <v>94</v>
      </c>
      <c r="F64" s="43">
        <v>10</v>
      </c>
      <c r="G64" s="43">
        <v>2.4500000000000002</v>
      </c>
      <c r="H64" s="43">
        <v>2.85</v>
      </c>
      <c r="I64" s="43">
        <v>0</v>
      </c>
      <c r="J64" s="43">
        <v>36</v>
      </c>
      <c r="K64" s="44">
        <v>97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0.34</v>
      </c>
      <c r="H65" s="43">
        <v>0.02</v>
      </c>
      <c r="I65" s="43">
        <v>24.53</v>
      </c>
      <c r="J65" s="43">
        <v>95</v>
      </c>
      <c r="K65" s="44">
        <v>79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3.8</v>
      </c>
      <c r="H66" s="43">
        <v>0.4</v>
      </c>
      <c r="I66" s="43">
        <v>24.3</v>
      </c>
      <c r="J66" s="43">
        <v>119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260</v>
      </c>
      <c r="G70" s="19">
        <f t="shared" ref="G70" si="30">SUM(G63:G69)</f>
        <v>20.310000000000002</v>
      </c>
      <c r="H70" s="19">
        <f t="shared" ref="H70" si="31">SUM(H63:H69)</f>
        <v>17.18</v>
      </c>
      <c r="I70" s="19">
        <f t="shared" ref="I70" si="32">SUM(I63:I69)</f>
        <v>82.49</v>
      </c>
      <c r="J70" s="19">
        <f t="shared" ref="J70:L70" si="33">SUM(J63:J69)</f>
        <v>564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0.57999999999999996</v>
      </c>
      <c r="H71" s="43">
        <v>6.07</v>
      </c>
      <c r="I71" s="43">
        <v>2.19</v>
      </c>
      <c r="J71" s="43">
        <v>66</v>
      </c>
      <c r="K71" s="44">
        <v>20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 t="s">
        <v>48</v>
      </c>
      <c r="G72" s="43">
        <v>3.4</v>
      </c>
      <c r="H72" s="43">
        <v>2.66</v>
      </c>
      <c r="I72" s="43">
        <v>16.84</v>
      </c>
      <c r="J72" s="43">
        <v>96</v>
      </c>
      <c r="K72" s="44">
        <v>140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 t="s">
        <v>56</v>
      </c>
      <c r="G73" s="43">
        <v>11.51</v>
      </c>
      <c r="H73" s="43">
        <v>9.1199999999999992</v>
      </c>
      <c r="I73" s="43">
        <v>11.38</v>
      </c>
      <c r="J73" s="43">
        <v>174</v>
      </c>
      <c r="K73" s="44">
        <v>498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2.25</v>
      </c>
      <c r="H74" s="43">
        <v>6</v>
      </c>
      <c r="I74" s="43">
        <v>23.7</v>
      </c>
      <c r="J74" s="43">
        <v>158</v>
      </c>
      <c r="K74" s="44">
        <v>510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0.2</v>
      </c>
      <c r="H75" s="43">
        <v>1.1599999999999999</v>
      </c>
      <c r="I75" s="43">
        <v>27.88</v>
      </c>
      <c r="J75" s="43">
        <v>115</v>
      </c>
      <c r="K75" s="44">
        <v>631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60</v>
      </c>
      <c r="G77" s="43">
        <v>4.5</v>
      </c>
      <c r="H77" s="43">
        <v>0.9</v>
      </c>
      <c r="I77" s="43">
        <v>25.8</v>
      </c>
      <c r="J77" s="43">
        <v>126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470</v>
      </c>
      <c r="G80" s="19">
        <f t="shared" ref="G80" si="34">SUM(G71:G79)</f>
        <v>22.44</v>
      </c>
      <c r="H80" s="19">
        <f t="shared" ref="H80" si="35">SUM(H71:H79)</f>
        <v>25.91</v>
      </c>
      <c r="I80" s="19">
        <f t="shared" ref="I80" si="36">SUM(I71:I79)</f>
        <v>107.78999999999999</v>
      </c>
      <c r="J80" s="19">
        <f t="shared" ref="J80:L80" si="37">SUM(J71:J79)</f>
        <v>735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730</v>
      </c>
      <c r="G81" s="32">
        <f t="shared" ref="G81" si="38">G70+G80</f>
        <v>42.75</v>
      </c>
      <c r="H81" s="32">
        <f t="shared" ref="H81" si="39">H70+H80</f>
        <v>43.09</v>
      </c>
      <c r="I81" s="32">
        <f t="shared" ref="I81" si="40">I70+I80</f>
        <v>190.27999999999997</v>
      </c>
      <c r="J81" s="32">
        <f t="shared" ref="J81:L81" si="41">J70+J80</f>
        <v>1299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 t="s">
        <v>79</v>
      </c>
      <c r="G82" s="40">
        <v>11.41</v>
      </c>
      <c r="H82" s="40">
        <v>14</v>
      </c>
      <c r="I82" s="40">
        <v>36.86</v>
      </c>
      <c r="J82" s="40">
        <v>320</v>
      </c>
      <c r="K82" s="41">
        <v>302</v>
      </c>
      <c r="L82" s="40"/>
    </row>
    <row r="83" spans="1:12" ht="15" x14ac:dyDescent="0.25">
      <c r="A83" s="23"/>
      <c r="B83" s="15"/>
      <c r="C83" s="11"/>
      <c r="D83" s="6"/>
      <c r="E83" s="42" t="s">
        <v>90</v>
      </c>
      <c r="F83" s="43">
        <v>10</v>
      </c>
      <c r="G83" s="43">
        <v>0.05</v>
      </c>
      <c r="H83" s="43">
        <v>7.25</v>
      </c>
      <c r="I83" s="43">
        <v>0.08</v>
      </c>
      <c r="J83" s="43">
        <v>66</v>
      </c>
      <c r="K83" s="44">
        <v>96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0.2</v>
      </c>
      <c r="H84" s="43">
        <v>0.05</v>
      </c>
      <c r="I84" s="43">
        <v>15.01</v>
      </c>
      <c r="J84" s="43">
        <v>57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0.4</v>
      </c>
      <c r="I85" s="43">
        <v>24.3</v>
      </c>
      <c r="J85" s="43">
        <v>119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260</v>
      </c>
      <c r="G89" s="19">
        <f t="shared" ref="G89" si="42">SUM(G82:G88)</f>
        <v>15.46</v>
      </c>
      <c r="H89" s="19">
        <f t="shared" ref="H89" si="43">SUM(H82:H88)</f>
        <v>21.7</v>
      </c>
      <c r="I89" s="19">
        <f t="shared" ref="I89" si="44">SUM(I82:I88)</f>
        <v>76.25</v>
      </c>
      <c r="J89" s="19">
        <f t="shared" ref="J89:L89" si="45">SUM(J82:J88)</f>
        <v>562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0.73</v>
      </c>
      <c r="H90" s="43">
        <v>3.06</v>
      </c>
      <c r="I90" s="43">
        <v>6.7</v>
      </c>
      <c r="J90" s="43">
        <v>54</v>
      </c>
      <c r="K90" s="44">
        <v>46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95</v>
      </c>
      <c r="F91" s="43" t="s">
        <v>48</v>
      </c>
      <c r="G91" s="43">
        <v>3.08</v>
      </c>
      <c r="H91" s="43">
        <v>3.03</v>
      </c>
      <c r="I91" s="43">
        <v>14.56</v>
      </c>
      <c r="J91" s="43">
        <v>98</v>
      </c>
      <c r="K91" s="44">
        <v>138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 t="s">
        <v>56</v>
      </c>
      <c r="G92" s="43">
        <v>9.5399999999999991</v>
      </c>
      <c r="H92" s="43">
        <v>12.99</v>
      </c>
      <c r="I92" s="43">
        <v>9.2799999999999994</v>
      </c>
      <c r="J92" s="43">
        <v>191</v>
      </c>
      <c r="K92" s="44">
        <v>452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5.0999999999999996</v>
      </c>
      <c r="H93" s="43">
        <v>9.15</v>
      </c>
      <c r="I93" s="43">
        <v>34.200000000000003</v>
      </c>
      <c r="J93" s="43">
        <v>241</v>
      </c>
      <c r="K93" s="44">
        <v>516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0.4</v>
      </c>
      <c r="H94" s="43">
        <v>0.08</v>
      </c>
      <c r="I94" s="43">
        <v>29.85</v>
      </c>
      <c r="J94" s="43">
        <v>122</v>
      </c>
      <c r="K94" s="44">
        <v>638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60</v>
      </c>
      <c r="G96" s="43">
        <v>4.5</v>
      </c>
      <c r="H96" s="43">
        <v>0.9</v>
      </c>
      <c r="I96" s="43">
        <v>25.8</v>
      </c>
      <c r="J96" s="43">
        <v>126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470</v>
      </c>
      <c r="G99" s="19">
        <f t="shared" ref="G99" si="46">SUM(G90:G98)</f>
        <v>23.349999999999998</v>
      </c>
      <c r="H99" s="19">
        <f t="shared" ref="H99" si="47">SUM(H90:H98)</f>
        <v>29.209999999999994</v>
      </c>
      <c r="I99" s="19">
        <f t="shared" ref="I99" si="48">SUM(I90:I98)</f>
        <v>120.39</v>
      </c>
      <c r="J99" s="19">
        <f t="shared" ref="J99:L99" si="49">SUM(J90:J98)</f>
        <v>832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730</v>
      </c>
      <c r="G100" s="32">
        <f t="shared" ref="G100" si="50">G89+G99</f>
        <v>38.81</v>
      </c>
      <c r="H100" s="32">
        <f t="shared" ref="H100" si="51">H89+H99</f>
        <v>50.91</v>
      </c>
      <c r="I100" s="32">
        <f t="shared" ref="I100" si="52">I89+I99</f>
        <v>196.64</v>
      </c>
      <c r="J100" s="32">
        <f t="shared" ref="J100:L100" si="53">J89+J99</f>
        <v>1394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 t="s">
        <v>79</v>
      </c>
      <c r="G101" s="40">
        <v>15.09</v>
      </c>
      <c r="H101" s="40">
        <v>13.92</v>
      </c>
      <c r="I101" s="40">
        <v>38.82</v>
      </c>
      <c r="J101" s="40">
        <v>340</v>
      </c>
      <c r="K101" s="41">
        <v>302</v>
      </c>
      <c r="L101" s="40"/>
    </row>
    <row r="102" spans="1:12" ht="15" x14ac:dyDescent="0.25">
      <c r="A102" s="23"/>
      <c r="B102" s="15"/>
      <c r="C102" s="11"/>
      <c r="D102" s="6"/>
      <c r="E102" s="42" t="s">
        <v>94</v>
      </c>
      <c r="F102" s="43">
        <v>10</v>
      </c>
      <c r="G102" s="43">
        <v>2.4500000000000002</v>
      </c>
      <c r="H102" s="43">
        <v>2.85</v>
      </c>
      <c r="I102" s="43">
        <v>0</v>
      </c>
      <c r="J102" s="43">
        <v>36</v>
      </c>
      <c r="K102" s="44">
        <v>97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0.34</v>
      </c>
      <c r="H103" s="43">
        <v>0.02</v>
      </c>
      <c r="I103" s="43">
        <v>24.53</v>
      </c>
      <c r="J103" s="43">
        <v>95</v>
      </c>
      <c r="K103" s="44">
        <v>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</v>
      </c>
      <c r="H104" s="43">
        <v>0.4</v>
      </c>
      <c r="I104" s="43">
        <v>24.3</v>
      </c>
      <c r="J104" s="43">
        <v>119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260</v>
      </c>
      <c r="G108" s="19">
        <f t="shared" ref="G108:J108" si="54">SUM(G101:G107)</f>
        <v>21.68</v>
      </c>
      <c r="H108" s="19">
        <f t="shared" si="54"/>
        <v>17.189999999999998</v>
      </c>
      <c r="I108" s="19">
        <f t="shared" si="54"/>
        <v>87.65</v>
      </c>
      <c r="J108" s="19">
        <f t="shared" si="54"/>
        <v>590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96</v>
      </c>
      <c r="F109" s="43">
        <v>60</v>
      </c>
      <c r="G109" s="43">
        <v>0.3</v>
      </c>
      <c r="H109" s="43">
        <v>2.94</v>
      </c>
      <c r="I109" s="43">
        <v>4.4400000000000004</v>
      </c>
      <c r="J109" s="43">
        <v>46</v>
      </c>
      <c r="K109" s="44">
        <v>169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85</v>
      </c>
      <c r="F110" s="43" t="s">
        <v>48</v>
      </c>
      <c r="G110" s="43">
        <v>5.9</v>
      </c>
      <c r="H110" s="43">
        <v>3.11</v>
      </c>
      <c r="I110" s="43">
        <v>15.98</v>
      </c>
      <c r="J110" s="43">
        <v>118</v>
      </c>
      <c r="K110" s="44">
        <v>139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44</v>
      </c>
      <c r="F111" s="43" t="s">
        <v>89</v>
      </c>
      <c r="G111" s="43">
        <v>14.28</v>
      </c>
      <c r="H111" s="43">
        <v>18.059999999999999</v>
      </c>
      <c r="I111" s="43">
        <v>7.27</v>
      </c>
      <c r="J111" s="43">
        <v>248</v>
      </c>
      <c r="K111" s="44">
        <v>493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2.25</v>
      </c>
      <c r="H112" s="43">
        <v>6</v>
      </c>
      <c r="I112" s="43">
        <v>23.7</v>
      </c>
      <c r="J112" s="43">
        <v>158</v>
      </c>
      <c r="K112" s="44">
        <v>510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0.2</v>
      </c>
      <c r="H113" s="43">
        <v>0.05</v>
      </c>
      <c r="I113" s="43">
        <v>15.01</v>
      </c>
      <c r="J113" s="43">
        <v>57</v>
      </c>
      <c r="K113" s="44">
        <v>685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60</v>
      </c>
      <c r="G115" s="43">
        <v>4.5</v>
      </c>
      <c r="H115" s="43">
        <v>0.9</v>
      </c>
      <c r="I115" s="43">
        <v>25.8</v>
      </c>
      <c r="J115" s="43">
        <v>126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470</v>
      </c>
      <c r="G118" s="19">
        <f t="shared" ref="G118:J118" si="56">SUM(G109:G117)</f>
        <v>27.43</v>
      </c>
      <c r="H118" s="19">
        <f t="shared" si="56"/>
        <v>31.06</v>
      </c>
      <c r="I118" s="19">
        <f t="shared" si="56"/>
        <v>92.2</v>
      </c>
      <c r="J118" s="19">
        <f t="shared" si="56"/>
        <v>753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730</v>
      </c>
      <c r="G119" s="32">
        <f t="shared" ref="G119" si="58">G108+G118</f>
        <v>49.11</v>
      </c>
      <c r="H119" s="32">
        <f t="shared" ref="H119" si="59">H108+H118</f>
        <v>48.25</v>
      </c>
      <c r="I119" s="32">
        <f t="shared" ref="I119" si="60">I108+I118</f>
        <v>179.85000000000002</v>
      </c>
      <c r="J119" s="32">
        <f t="shared" ref="J119:L119" si="61">J108+J118</f>
        <v>1343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 t="s">
        <v>79</v>
      </c>
      <c r="G120" s="40">
        <v>13.96</v>
      </c>
      <c r="H120" s="40">
        <v>12.12</v>
      </c>
      <c r="I120" s="40">
        <v>32.090000000000003</v>
      </c>
      <c r="J120" s="40">
        <v>294</v>
      </c>
      <c r="K120" s="41">
        <v>302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2.5</v>
      </c>
      <c r="H122" s="43">
        <v>3.6</v>
      </c>
      <c r="I122" s="43">
        <v>28.7</v>
      </c>
      <c r="J122" s="43">
        <v>152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3.8</v>
      </c>
      <c r="H123" s="43">
        <v>0.4</v>
      </c>
      <c r="I123" s="43">
        <v>24.3</v>
      </c>
      <c r="J123" s="43">
        <v>119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250</v>
      </c>
      <c r="G127" s="19">
        <f t="shared" ref="G127:J127" si="62">SUM(G120:G126)</f>
        <v>20.260000000000002</v>
      </c>
      <c r="H127" s="19">
        <f t="shared" si="62"/>
        <v>16.119999999999997</v>
      </c>
      <c r="I127" s="19">
        <f t="shared" si="62"/>
        <v>85.09</v>
      </c>
      <c r="J127" s="19">
        <f t="shared" si="62"/>
        <v>565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60</v>
      </c>
      <c r="G128" s="43">
        <v>0.93</v>
      </c>
      <c r="H128" s="43">
        <v>3.05</v>
      </c>
      <c r="I128" s="43">
        <v>5.65</v>
      </c>
      <c r="J128" s="43">
        <v>53</v>
      </c>
      <c r="K128" s="44">
        <v>43</v>
      </c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98</v>
      </c>
      <c r="F129" s="43" t="s">
        <v>91</v>
      </c>
      <c r="G129" s="43">
        <v>3.56</v>
      </c>
      <c r="H129" s="43">
        <v>7.82</v>
      </c>
      <c r="I129" s="43">
        <v>10.67</v>
      </c>
      <c r="J129" s="43">
        <v>109</v>
      </c>
      <c r="K129" s="44">
        <v>110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 t="s">
        <v>56</v>
      </c>
      <c r="G130" s="43">
        <v>9.25</v>
      </c>
      <c r="H130" s="43">
        <v>9.6</v>
      </c>
      <c r="I130" s="43">
        <v>12.2</v>
      </c>
      <c r="J130" s="43">
        <v>184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4.6100000000000003</v>
      </c>
      <c r="H131" s="43">
        <v>5.53</v>
      </c>
      <c r="I131" s="43">
        <v>22.63</v>
      </c>
      <c r="J131" s="43">
        <v>161</v>
      </c>
      <c r="K131" s="44">
        <v>510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0.2</v>
      </c>
      <c r="H132" s="43">
        <v>1.1599999999999999</v>
      </c>
      <c r="I132" s="43">
        <v>27.88</v>
      </c>
      <c r="J132" s="43">
        <v>115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60</v>
      </c>
      <c r="G134" s="43">
        <v>4.5</v>
      </c>
      <c r="H134" s="43">
        <v>0.9</v>
      </c>
      <c r="I134" s="43">
        <v>25.8</v>
      </c>
      <c r="J134" s="43">
        <v>126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470</v>
      </c>
      <c r="G137" s="19">
        <f t="shared" ref="G137:J137" si="64">SUM(G128:G136)</f>
        <v>23.05</v>
      </c>
      <c r="H137" s="19">
        <f t="shared" si="64"/>
        <v>28.06</v>
      </c>
      <c r="I137" s="19">
        <f t="shared" si="64"/>
        <v>104.83</v>
      </c>
      <c r="J137" s="19">
        <f t="shared" si="64"/>
        <v>748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720</v>
      </c>
      <c r="G138" s="32">
        <f t="shared" ref="G138" si="66">G127+G137</f>
        <v>43.31</v>
      </c>
      <c r="H138" s="32">
        <f t="shared" ref="H138" si="67">H127+H137</f>
        <v>44.179999999999993</v>
      </c>
      <c r="I138" s="32">
        <f t="shared" ref="I138" si="68">I127+I137</f>
        <v>189.92000000000002</v>
      </c>
      <c r="J138" s="32">
        <f t="shared" ref="J138:L138" si="69">J127+J137</f>
        <v>1313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 t="s">
        <v>79</v>
      </c>
      <c r="G139" s="40">
        <v>13.72</v>
      </c>
      <c r="H139" s="40">
        <v>13.91</v>
      </c>
      <c r="I139" s="40">
        <v>33.659999999999997</v>
      </c>
      <c r="J139" s="40">
        <v>314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 t="s">
        <v>90</v>
      </c>
      <c r="F140" s="43">
        <v>10</v>
      </c>
      <c r="G140" s="43">
        <v>0.05</v>
      </c>
      <c r="H140" s="43">
        <v>7.25</v>
      </c>
      <c r="I140" s="43">
        <v>0.08</v>
      </c>
      <c r="J140" s="43">
        <v>66</v>
      </c>
      <c r="K140" s="44">
        <v>96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57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3.8</v>
      </c>
      <c r="H142" s="43">
        <v>0.4</v>
      </c>
      <c r="I142" s="43">
        <v>24.3</v>
      </c>
      <c r="J142" s="43">
        <v>119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260</v>
      </c>
      <c r="G146" s="19">
        <f t="shared" ref="G146:J146" si="70">SUM(G139:G145)</f>
        <v>17.77</v>
      </c>
      <c r="H146" s="19">
        <f t="shared" si="70"/>
        <v>21.61</v>
      </c>
      <c r="I146" s="19">
        <f t="shared" si="70"/>
        <v>73.05</v>
      </c>
      <c r="J146" s="19">
        <f t="shared" si="70"/>
        <v>556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0.78</v>
      </c>
      <c r="H147" s="43">
        <v>5.46</v>
      </c>
      <c r="I147" s="43">
        <v>6.1</v>
      </c>
      <c r="J147" s="43">
        <v>77</v>
      </c>
      <c r="K147" s="44">
        <v>88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59</v>
      </c>
      <c r="F148" s="43" t="s">
        <v>60</v>
      </c>
      <c r="G148" s="43">
        <v>6.04</v>
      </c>
      <c r="H148" s="43">
        <v>6.07</v>
      </c>
      <c r="I148" s="43">
        <v>8.3000000000000007</v>
      </c>
      <c r="J148" s="43">
        <v>112</v>
      </c>
      <c r="K148" s="44">
        <v>124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 t="s">
        <v>56</v>
      </c>
      <c r="G149" s="43">
        <v>7.93</v>
      </c>
      <c r="H149" s="43">
        <v>6.66</v>
      </c>
      <c r="I149" s="43">
        <v>12.49</v>
      </c>
      <c r="J149" s="43">
        <v>142</v>
      </c>
      <c r="K149" s="44">
        <v>388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3.7</v>
      </c>
      <c r="H150" s="43">
        <v>6.7</v>
      </c>
      <c r="I150" s="43">
        <v>22.9</v>
      </c>
      <c r="J150" s="43">
        <v>167</v>
      </c>
      <c r="K150" s="44">
        <v>520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0.2</v>
      </c>
      <c r="H151" s="43">
        <v>0.04</v>
      </c>
      <c r="I151" s="43">
        <v>25.73</v>
      </c>
      <c r="J151" s="43">
        <v>100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60</v>
      </c>
      <c r="G153" s="43">
        <v>4.5</v>
      </c>
      <c r="H153" s="43">
        <v>0.9</v>
      </c>
      <c r="I153" s="43">
        <v>25.8</v>
      </c>
      <c r="J153" s="43">
        <v>126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470</v>
      </c>
      <c r="G156" s="19">
        <f t="shared" ref="G156:J156" si="72">SUM(G147:G155)</f>
        <v>23.15</v>
      </c>
      <c r="H156" s="19">
        <f t="shared" si="72"/>
        <v>25.83</v>
      </c>
      <c r="I156" s="19">
        <f t="shared" si="72"/>
        <v>101.32</v>
      </c>
      <c r="J156" s="19">
        <f t="shared" si="72"/>
        <v>724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730</v>
      </c>
      <c r="G157" s="32">
        <f t="shared" ref="G157" si="74">G146+G156</f>
        <v>40.92</v>
      </c>
      <c r="H157" s="32">
        <f t="shared" ref="H157" si="75">H146+H156</f>
        <v>47.44</v>
      </c>
      <c r="I157" s="32">
        <f t="shared" ref="I157" si="76">I146+I156</f>
        <v>174.37</v>
      </c>
      <c r="J157" s="32">
        <f t="shared" ref="J157:L157" si="77">J146+J156</f>
        <v>1280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 t="s">
        <v>79</v>
      </c>
      <c r="G158" s="40">
        <v>12.16</v>
      </c>
      <c r="H158" s="40">
        <v>13.93</v>
      </c>
      <c r="I158" s="40">
        <v>36.619999999999997</v>
      </c>
      <c r="J158" s="40">
        <v>321</v>
      </c>
      <c r="K158" s="41">
        <v>302</v>
      </c>
      <c r="L158" s="40"/>
    </row>
    <row r="159" spans="1:12" ht="15" x14ac:dyDescent="0.25">
      <c r="A159" s="23"/>
      <c r="B159" s="15"/>
      <c r="C159" s="11"/>
      <c r="D159" s="6"/>
      <c r="E159" s="42" t="s">
        <v>94</v>
      </c>
      <c r="F159" s="43">
        <v>10</v>
      </c>
      <c r="G159" s="43">
        <v>2.4500000000000002</v>
      </c>
      <c r="H159" s="43">
        <v>2.85</v>
      </c>
      <c r="I159" s="43">
        <v>0</v>
      </c>
      <c r="J159" s="43">
        <v>36</v>
      </c>
      <c r="K159" s="44">
        <v>97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0.34</v>
      </c>
      <c r="H160" s="43">
        <v>0.02</v>
      </c>
      <c r="I160" s="43">
        <v>24.53</v>
      </c>
      <c r="J160" s="43">
        <v>95</v>
      </c>
      <c r="K160" s="44">
        <v>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3.8</v>
      </c>
      <c r="H161" s="43">
        <v>0.4</v>
      </c>
      <c r="I161" s="43">
        <v>24.3</v>
      </c>
      <c r="J161" s="43">
        <v>119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260</v>
      </c>
      <c r="G165" s="19">
        <f t="shared" ref="G165:J165" si="78">SUM(G158:G164)</f>
        <v>18.75</v>
      </c>
      <c r="H165" s="19">
        <f t="shared" si="78"/>
        <v>17.2</v>
      </c>
      <c r="I165" s="19">
        <f t="shared" si="78"/>
        <v>85.45</v>
      </c>
      <c r="J165" s="19">
        <f t="shared" si="78"/>
        <v>571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60</v>
      </c>
      <c r="G166" s="43">
        <v>0.48</v>
      </c>
      <c r="H166" s="43">
        <v>0.12</v>
      </c>
      <c r="I166" s="43">
        <v>3.12</v>
      </c>
      <c r="J166" s="43">
        <v>12</v>
      </c>
      <c r="K166" s="44">
        <v>71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95</v>
      </c>
      <c r="F167" s="43" t="s">
        <v>48</v>
      </c>
      <c r="G167" s="43">
        <v>3.08</v>
      </c>
      <c r="H167" s="43">
        <v>3.03</v>
      </c>
      <c r="I167" s="43">
        <v>14.6</v>
      </c>
      <c r="J167" s="43">
        <v>98</v>
      </c>
      <c r="K167" s="44">
        <v>138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 t="s">
        <v>56</v>
      </c>
      <c r="G168" s="43">
        <v>10.59</v>
      </c>
      <c r="H168" s="43">
        <v>8.8699999999999992</v>
      </c>
      <c r="I168" s="43">
        <v>6.76</v>
      </c>
      <c r="J168" s="43">
        <v>150</v>
      </c>
      <c r="K168" s="44">
        <v>218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150</v>
      </c>
      <c r="G169" s="43">
        <v>5.0999999999999996</v>
      </c>
      <c r="H169" s="43">
        <v>9.15</v>
      </c>
      <c r="I169" s="43">
        <v>34.200000000000003</v>
      </c>
      <c r="J169" s="43">
        <v>241</v>
      </c>
      <c r="K169" s="44">
        <v>516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0.2</v>
      </c>
      <c r="H170" s="43">
        <v>0.04</v>
      </c>
      <c r="I170" s="43">
        <v>25.73</v>
      </c>
      <c r="J170" s="43">
        <v>100</v>
      </c>
      <c r="K170" s="44">
        <v>699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60</v>
      </c>
      <c r="G172" s="43">
        <v>4.5</v>
      </c>
      <c r="H172" s="43">
        <v>0.9</v>
      </c>
      <c r="I172" s="43">
        <v>25.8</v>
      </c>
      <c r="J172" s="43">
        <v>126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470</v>
      </c>
      <c r="G175" s="19">
        <f t="shared" ref="G175:J175" si="80">SUM(G166:G174)</f>
        <v>23.95</v>
      </c>
      <c r="H175" s="19">
        <f t="shared" si="80"/>
        <v>22.11</v>
      </c>
      <c r="I175" s="19">
        <f t="shared" si="80"/>
        <v>110.21</v>
      </c>
      <c r="J175" s="19">
        <f t="shared" si="80"/>
        <v>727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730</v>
      </c>
      <c r="G176" s="32">
        <f t="shared" ref="G176" si="82">G165+G175</f>
        <v>42.7</v>
      </c>
      <c r="H176" s="32">
        <f t="shared" ref="H176" si="83">H165+H175</f>
        <v>39.31</v>
      </c>
      <c r="I176" s="32">
        <f t="shared" ref="I176" si="84">I165+I175</f>
        <v>195.66</v>
      </c>
      <c r="J176" s="32">
        <f t="shared" ref="J176:L176" si="85">J165+J175</f>
        <v>1298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 t="s">
        <v>79</v>
      </c>
      <c r="G177" s="40">
        <v>11</v>
      </c>
      <c r="H177" s="40">
        <v>14.03</v>
      </c>
      <c r="I177" s="40">
        <v>27.71</v>
      </c>
      <c r="J177" s="40">
        <v>280</v>
      </c>
      <c r="K177" s="41">
        <v>302</v>
      </c>
      <c r="L177" s="40"/>
    </row>
    <row r="178" spans="1:12" ht="15" x14ac:dyDescent="0.25">
      <c r="A178" s="23"/>
      <c r="B178" s="15"/>
      <c r="C178" s="11"/>
      <c r="D178" s="6"/>
      <c r="E178" s="42" t="s">
        <v>90</v>
      </c>
      <c r="F178" s="43">
        <v>10</v>
      </c>
      <c r="G178" s="43">
        <v>0.05</v>
      </c>
      <c r="H178" s="43">
        <v>7.25</v>
      </c>
      <c r="I178" s="43">
        <v>0.08</v>
      </c>
      <c r="J178" s="43">
        <v>66</v>
      </c>
      <c r="K178" s="44">
        <v>96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59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3.8</v>
      </c>
      <c r="H180" s="43">
        <v>0.4</v>
      </c>
      <c r="I180" s="43">
        <v>24.3</v>
      </c>
      <c r="J180" s="43">
        <v>119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260</v>
      </c>
      <c r="G184" s="19">
        <f t="shared" ref="G184:J184" si="86">SUM(G177:G183)</f>
        <v>15.11</v>
      </c>
      <c r="H184" s="19">
        <f t="shared" si="86"/>
        <v>21.74</v>
      </c>
      <c r="I184" s="19">
        <f t="shared" si="86"/>
        <v>67.31</v>
      </c>
      <c r="J184" s="19">
        <f t="shared" si="86"/>
        <v>524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0.73</v>
      </c>
      <c r="H185" s="43">
        <v>3.06</v>
      </c>
      <c r="I185" s="43">
        <v>6.7</v>
      </c>
      <c r="J185" s="43">
        <v>54</v>
      </c>
      <c r="K185" s="44">
        <v>46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 t="s">
        <v>48</v>
      </c>
      <c r="G186" s="43">
        <v>3.4</v>
      </c>
      <c r="H186" s="43">
        <v>2.66</v>
      </c>
      <c r="I186" s="43">
        <v>16.84</v>
      </c>
      <c r="J186" s="43">
        <v>96</v>
      </c>
      <c r="K186" s="44">
        <v>140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77</v>
      </c>
      <c r="F187" s="43" t="s">
        <v>56</v>
      </c>
      <c r="G187" s="43">
        <v>11.51</v>
      </c>
      <c r="H187" s="43">
        <v>9.1199999999999992</v>
      </c>
      <c r="I187" s="43">
        <v>11.38</v>
      </c>
      <c r="J187" s="43">
        <v>174</v>
      </c>
      <c r="K187" s="44">
        <v>498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2.25</v>
      </c>
      <c r="H188" s="43">
        <v>6</v>
      </c>
      <c r="I188" s="43">
        <v>23.7</v>
      </c>
      <c r="J188" s="43">
        <v>158</v>
      </c>
      <c r="K188" s="44">
        <v>510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0.2</v>
      </c>
      <c r="H189" s="43">
        <v>1.1599999999999999</v>
      </c>
      <c r="I189" s="43">
        <v>27.88</v>
      </c>
      <c r="J189" s="43">
        <v>115</v>
      </c>
      <c r="K189" s="44">
        <v>631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60</v>
      </c>
      <c r="G191" s="43">
        <v>4.5</v>
      </c>
      <c r="H191" s="43">
        <v>0.9</v>
      </c>
      <c r="I191" s="43">
        <v>25.8</v>
      </c>
      <c r="J191" s="43">
        <v>126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470</v>
      </c>
      <c r="G194" s="19">
        <f t="shared" ref="G194:J194" si="88">SUM(G185:G193)</f>
        <v>22.59</v>
      </c>
      <c r="H194" s="19">
        <f t="shared" si="88"/>
        <v>22.9</v>
      </c>
      <c r="I194" s="19">
        <f t="shared" si="88"/>
        <v>112.3</v>
      </c>
      <c r="J194" s="19">
        <f t="shared" si="88"/>
        <v>723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730</v>
      </c>
      <c r="G195" s="32">
        <f t="shared" ref="G195" si="90">G184+G194</f>
        <v>37.700000000000003</v>
      </c>
      <c r="H195" s="32">
        <f t="shared" ref="H195" si="91">H184+H194</f>
        <v>44.64</v>
      </c>
      <c r="I195" s="32">
        <f t="shared" ref="I195" si="92">I184+I194</f>
        <v>179.61</v>
      </c>
      <c r="J195" s="32">
        <f t="shared" ref="J195:L195" si="93">J184+J194</f>
        <v>1247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42.996000000000002</v>
      </c>
      <c r="H196" s="34">
        <f t="shared" si="94"/>
        <v>46.435999999999993</v>
      </c>
      <c r="I196" s="34">
        <f t="shared" si="94"/>
        <v>185.94200000000001</v>
      </c>
      <c r="J196" s="34">
        <f t="shared" si="94"/>
        <v>1318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2025-01-23T09:51:45Z</dcterms:modified>
</cp:coreProperties>
</file>